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66_2014" sheetId="1" r:id="rId1"/>
  </sheets>
  <definedNames>
    <definedName name="_Regression_Int" localSheetId="0" hidden="1">1</definedName>
    <definedName name="A_IMPRESIÓN_IM">'19.66_2014'!$A$12:$I$69</definedName>
    <definedName name="_xlnm.Print_Area" localSheetId="0">'19.66_2014'!$A$12:$I$69</definedName>
    <definedName name="Imprimir_área_IM" localSheetId="0">'19.66_2014'!$A$12:$I$70</definedName>
  </definedNames>
  <calcPr calcId="125725"/>
</workbook>
</file>

<file path=xl/calcChain.xml><?xml version="1.0" encoding="utf-8"?>
<calcChain xmlns="http://schemas.openxmlformats.org/spreadsheetml/2006/main">
  <c r="F65" i="1"/>
  <c r="F64"/>
  <c r="F16"/>
  <c r="F17"/>
  <c r="F18"/>
  <c r="F19"/>
  <c r="H19"/>
  <c r="H18"/>
  <c r="H17"/>
  <c r="F68"/>
  <c r="F67"/>
  <c r="F66"/>
  <c r="F63"/>
  <c r="F62"/>
  <c r="F61"/>
  <c r="F60"/>
  <c r="F59"/>
  <c r="F58"/>
  <c r="F57"/>
  <c r="F56"/>
  <c r="F55"/>
  <c r="F52"/>
  <c r="H52"/>
  <c r="F51"/>
  <c r="F50"/>
  <c r="H50" s="1"/>
  <c r="F49"/>
  <c r="F48"/>
  <c r="F47"/>
  <c r="F46"/>
  <c r="H46" s="1"/>
  <c r="F45"/>
  <c r="H45" s="1"/>
  <c r="F44"/>
  <c r="F43"/>
  <c r="H43"/>
  <c r="F42"/>
  <c r="F41"/>
  <c r="F40"/>
  <c r="H40"/>
  <c r="F39"/>
  <c r="H39"/>
  <c r="F38"/>
  <c r="H38"/>
  <c r="F37"/>
  <c r="F36"/>
  <c r="H36" s="1"/>
  <c r="F35"/>
  <c r="F34"/>
  <c r="H34"/>
  <c r="F33"/>
  <c r="F32"/>
  <c r="H32" s="1"/>
  <c r="F31"/>
  <c r="F30"/>
  <c r="H30"/>
  <c r="F29"/>
  <c r="F28"/>
  <c r="H28" s="1"/>
  <c r="F27"/>
  <c r="H27" s="1"/>
  <c r="F26"/>
  <c r="F25"/>
  <c r="F24"/>
  <c r="H24" s="1"/>
  <c r="F23"/>
  <c r="F22"/>
  <c r="H22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E54"/>
  <c r="I54"/>
  <c r="E15"/>
  <c r="C21"/>
  <c r="C15"/>
  <c r="H48"/>
  <c r="H47"/>
  <c r="H31"/>
  <c r="H23"/>
  <c r="B15"/>
  <c r="B21"/>
  <c r="H35"/>
  <c r="H51"/>
  <c r="B54"/>
  <c r="H29"/>
  <c r="H37"/>
  <c r="H44"/>
  <c r="H25"/>
  <c r="H33"/>
  <c r="H41"/>
  <c r="H49"/>
  <c r="I24"/>
  <c r="I32"/>
  <c r="I40"/>
  <c r="I48"/>
  <c r="I30"/>
  <c r="I46"/>
  <c r="I25"/>
  <c r="I33"/>
  <c r="I41"/>
  <c r="I49"/>
  <c r="I52"/>
  <c r="I44"/>
  <c r="I36"/>
  <c r="I28"/>
  <c r="I18"/>
  <c r="I45"/>
  <c r="I37"/>
  <c r="I29"/>
  <c r="I19"/>
  <c r="I50"/>
  <c r="I38"/>
  <c r="I43"/>
  <c r="I27"/>
  <c r="I51"/>
  <c r="I35"/>
  <c r="I17"/>
  <c r="I23"/>
  <c r="I31"/>
  <c r="I39"/>
  <c r="I47"/>
  <c r="H16"/>
  <c r="H26"/>
  <c r="H42"/>
  <c r="D54"/>
  <c r="D15"/>
  <c r="D21"/>
  <c r="C54"/>
  <c r="C13"/>
  <c r="I22"/>
  <c r="G54"/>
  <c r="I42"/>
  <c r="I26"/>
  <c r="I34"/>
  <c r="G15"/>
  <c r="I15" s="1"/>
  <c r="I16"/>
  <c r="G21"/>
  <c r="E21"/>
  <c r="E13" s="1"/>
  <c r="H54"/>
  <c r="F15"/>
  <c r="H15"/>
  <c r="F21"/>
  <c r="F54"/>
  <c r="B13"/>
  <c r="D13"/>
  <c r="F13"/>
  <c r="H13" s="1"/>
  <c r="I21"/>
  <c r="G13" l="1"/>
  <c r="I13" s="1"/>
  <c r="H21"/>
</calcChain>
</file>

<file path=xl/sharedStrings.xml><?xml version="1.0" encoding="utf-8"?>
<sst xmlns="http://schemas.openxmlformats.org/spreadsheetml/2006/main" count="233" uniqueCount="67">
  <si>
    <t xml:space="preserve"> </t>
  </si>
  <si>
    <t>%</t>
  </si>
  <si>
    <t>Anuario Estadístico 2014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</si>
  <si>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</si>
  <si>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</si>
  <si>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</si>
  <si>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</si>
  <si>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</si>
  <si>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</si>
  <si>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</si>
  <si>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</si>
  <si>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</si>
  <si>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</si>
  <si>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</si>
  <si>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</si>
  <si>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</si>
  <si>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</si>
  <si>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</si>
  <si>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</si>
  <si>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</si>
  <si>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</si>
  <si>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</si>
  <si>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</si>
  <si>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</si>
  <si>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</si>
  <si>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</si>
  <si>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</si>
  <si>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</si>
  <si>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</si>
  <si>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</si>
  <si>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</si>
  <si>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</si>
  <si>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</si>
  <si>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</si>
  <si>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</si>
  <si>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</si>
  <si>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</si>
  <si>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</si>
  <si>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</si>
  <si>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</si>
  <si>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</si>
  <si>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</si>
  <si>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</si>
  <si>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</si>
  <si>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</si>
  <si>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</si>
  <si>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</si>
  <si>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</si>
  <si>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</si>
  <si>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</si>
  <si>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</si>
  <si>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</si>
  <si>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</si>
  <si>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</si>
  <si>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</si>
  <si>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</si>
  <si>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</si>
  <si>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</si>
  <si>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</si>
  <si>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</si>
  <si>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</si>
  <si>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</si>
  <si>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</si>
  <si>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</si>
  <si>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19.66 Dosis Aplicadas de V.P.H. en Semanas Nacionales de Vacunación por Delegación</t>
  </si>
  <si>
    <t>Fuente:  Jefatura de Sercicios de Atención Preventiva</t>
  </si>
  <si>
    <t>H.R. "Pdte. Benito Juárez"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</si>
</sst>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5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 applyProtection="1">
      <alignment horizontal="left"/>
    </xf>
    <xf numFmtId="43" fontId="2" fillId="0" borderId="0" xfId="0" applyNumberFormat="1" applyFo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0" applyFont="1"/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" vertical="center" wrapText="1"/>
    </xf>
    <xf numFmtId="0" fontId="11" fillId="0" borderId="0" xfId="4" applyFont="1" applyAlignment="1" applyProtection="1">
      <alignment horizontal="left"/>
    </xf>
    <xf numFmtId="0" fontId="12" fillId="0" borderId="0" xfId="4" applyFont="1"/>
    <xf numFmtId="0" fontId="12" fillId="0" borderId="0" xfId="4" applyFont="1" applyAlignment="1" applyProtection="1">
      <alignment horizontal="left"/>
    </xf>
    <xf numFmtId="0" fontId="12" fillId="0" borderId="0" xfId="4" applyFont="1" applyFill="1" applyAlignment="1" applyProtection="1">
      <alignment horizontal="left"/>
    </xf>
    <xf numFmtId="0" fontId="12" fillId="0" borderId="0" xfId="4" applyFont="1" applyBorder="1" applyAlignment="1" applyProtection="1">
      <alignment horizontal="left"/>
    </xf>
    <xf numFmtId="3" fontId="11" fillId="0" borderId="0" xfId="0" applyNumberFormat="1" applyFont="1" applyAlignment="1" applyProtection="1"/>
    <xf numFmtId="3" fontId="11" fillId="0" borderId="0" xfId="0" applyNumberFormat="1" applyFont="1" applyFill="1" applyAlignment="1" applyProtection="1"/>
    <xf numFmtId="3" fontId="12" fillId="0" borderId="0" xfId="0" applyNumberFormat="1" applyFont="1" applyAlignment="1" applyProtection="1"/>
    <xf numFmtId="3" fontId="12" fillId="0" borderId="0" xfId="0" applyNumberFormat="1" applyFont="1"/>
    <xf numFmtId="3" fontId="12" fillId="0" borderId="0" xfId="0" applyNumberFormat="1" applyFont="1" applyFill="1" applyAlignment="1" applyProtection="1"/>
    <xf numFmtId="3" fontId="12" fillId="0" borderId="0" xfId="0" applyNumberFormat="1" applyFont="1" applyBorder="1" applyAlignment="1"/>
    <xf numFmtId="3" fontId="12" fillId="0" borderId="0" xfId="0" applyNumberFormat="1" applyFont="1" applyFill="1" applyBorder="1" applyAlignment="1" applyProtection="1"/>
    <xf numFmtId="3" fontId="12" fillId="0" borderId="0" xfId="0" applyNumberFormat="1" applyFont="1" applyBorder="1" applyAlignment="1" applyProtection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3" fontId="12" fillId="0" borderId="0" xfId="0" applyNumberFormat="1" applyFont="1" applyBorder="1" applyAlignment="1">
      <alignment horizontal="right" wrapText="1"/>
    </xf>
    <xf numFmtId="3" fontId="12" fillId="0" borderId="3" xfId="0" applyNumberFormat="1" applyFont="1" applyBorder="1" applyAlignment="1">
      <alignment horizontal="right" wrapText="1"/>
    </xf>
    <xf numFmtId="3" fontId="12" fillId="0" borderId="3" xfId="0" applyNumberFormat="1" applyFont="1" applyFill="1" applyBorder="1" applyAlignment="1" applyProtection="1"/>
    <xf numFmtId="0" fontId="13" fillId="0" borderId="0" xfId="0" applyFont="1" applyBorder="1" applyAlignment="1" applyProtection="1">
      <alignment horizontal="left"/>
    </xf>
    <xf numFmtId="0" fontId="11" fillId="0" borderId="0" xfId="4" applyFont="1" applyFill="1" applyAlignment="1" applyProtection="1">
      <alignment horizontal="left"/>
    </xf>
    <xf numFmtId="0" fontId="12" fillId="0" borderId="3" xfId="4" applyFont="1" applyFill="1" applyBorder="1" applyAlignment="1" applyProtection="1">
      <alignment horizontal="left"/>
    </xf>
    <xf numFmtId="3" fontId="12" fillId="0" borderId="3" xfId="0" applyNumberFormat="1" applyFont="1" applyBorder="1" applyAlignment="1" applyProtection="1"/>
    <xf numFmtId="4" fontId="11" fillId="0" borderId="0" xfId="0" applyNumberFormat="1" applyFont="1" applyFill="1" applyAlignment="1" applyProtection="1"/>
    <xf numFmtId="4" fontId="11" fillId="0" borderId="0" xfId="0" applyNumberFormat="1" applyFont="1" applyAlignment="1" applyProtection="1"/>
    <xf numFmtId="4" fontId="12" fillId="0" borderId="0" xfId="0" applyNumberFormat="1" applyFont="1" applyAlignment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257024</xdr:colOff>
      <xdr:row>4</xdr:row>
      <xdr:rowOff>190500</xdr:rowOff>
    </xdr:to>
    <xdr:pic>
      <xdr:nvPicPr>
        <xdr:cNvPr id="115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6857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40821</xdr:colOff>
      <xdr:row>0</xdr:row>
      <xdr:rowOff>9525</xdr:rowOff>
    </xdr:from>
    <xdr:to>
      <xdr:col>8</xdr:col>
      <xdr:colOff>1160689</xdr:colOff>
      <xdr:row>4</xdr:row>
      <xdr:rowOff>161925</xdr:rowOff>
    </xdr:to>
    <xdr:pic>
      <xdr:nvPicPr>
        <xdr:cNvPr id="116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89821" y="9525"/>
          <a:ext cx="2466976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7822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/>
  <cols>
    <col min="1" max="1" width="38" style="1" customWidth="1"/>
    <col min="2" max="5" width="15.625" style="1" customWidth="1"/>
    <col min="6" max="6" width="15.75" style="1" customWidth="1"/>
    <col min="7" max="7" width="15.625" style="1" customWidth="1"/>
    <col min="8" max="8" width="17.75" style="1" customWidth="1"/>
    <col min="9" max="9" width="15.625" style="1" customWidth="1"/>
    <col min="10" max="10" width="2.75" style="1" customWidth="1"/>
    <col min="11" max="11" width="4.625" style="1"/>
    <col min="12" max="12" width="5.875" style="1" bestFit="1" customWidth="1"/>
    <col min="13" max="13" width="5" style="1" bestFit="1" customWidth="1"/>
    <col min="14" max="16384" width="4.625" style="1"/>
  </cols>
  <sheetData>
    <row r="1" spans="1:13" ht="15.75" customHeight="1">
      <c r="A1" s="49"/>
      <c r="B1" s="49"/>
      <c r="C1" s="49"/>
      <c r="D1" s="49"/>
      <c r="E1" s="49"/>
      <c r="F1" s="49"/>
      <c r="G1" s="49"/>
    </row>
    <row r="2" spans="1:13" ht="15.75" customHeight="1">
      <c r="A2" s="16"/>
      <c r="B2" s="16"/>
      <c r="C2" s="16"/>
      <c r="D2" s="16"/>
      <c r="E2" s="16"/>
      <c r="F2" s="16"/>
      <c r="G2" s="16"/>
    </row>
    <row r="3" spans="1:13" ht="15" customHeight="1">
      <c r="A3" s="16"/>
      <c r="B3" s="16"/>
      <c r="C3" s="16"/>
      <c r="D3" s="16"/>
      <c r="E3" s="16"/>
      <c r="F3" s="16"/>
      <c r="G3" s="16"/>
    </row>
    <row r="4" spans="1:13" ht="15.75" customHeight="1">
      <c r="A4" s="16"/>
      <c r="B4" s="16"/>
      <c r="C4" s="16"/>
      <c r="D4" s="16"/>
      <c r="E4" s="16"/>
      <c r="F4" s="16"/>
      <c r="G4" s="16"/>
    </row>
    <row r="5" spans="1:13" ht="15.75" customHeight="1">
      <c r="A5" s="16"/>
      <c r="B5" s="16"/>
      <c r="C5" s="16"/>
      <c r="D5" s="16"/>
      <c r="E5" s="16"/>
      <c r="F5" s="16"/>
      <c r="G5" s="16"/>
    </row>
    <row r="6" spans="1:13" ht="17.25" customHeight="1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17"/>
      <c r="K6" s="17"/>
    </row>
    <row r="7" spans="1:13" ht="13.5" customHeight="1">
      <c r="A7" s="16"/>
      <c r="B7" s="16"/>
      <c r="C7" s="16"/>
      <c r="D7" s="16"/>
      <c r="E7" s="16"/>
      <c r="F7" s="16"/>
      <c r="G7" s="16"/>
      <c r="H7" s="16"/>
    </row>
    <row r="8" spans="1:13" s="18" customFormat="1" ht="39" customHeight="1">
      <c r="A8" s="54" t="s">
        <v>64</v>
      </c>
      <c r="B8" s="54"/>
      <c r="C8" s="54"/>
      <c r="D8" s="54"/>
      <c r="E8" s="54"/>
      <c r="F8" s="54"/>
      <c r="G8" s="54"/>
      <c r="H8" s="54"/>
      <c r="I8" s="54"/>
    </row>
    <row r="9" spans="1:13" ht="15" customHeight="1"/>
    <row r="10" spans="1:13" ht="15.75" customHeight="1">
      <c r="A10" s="51" t="s">
        <v>3</v>
      </c>
      <c r="B10" s="20" t="s">
        <v>4</v>
      </c>
      <c r="C10" s="20"/>
      <c r="D10" s="20"/>
      <c r="E10" s="52" t="s">
        <v>8</v>
      </c>
      <c r="F10" s="47" t="s">
        <v>9</v>
      </c>
      <c r="G10" s="47" t="s">
        <v>10</v>
      </c>
      <c r="H10" s="20" t="s">
        <v>1</v>
      </c>
      <c r="I10" s="20"/>
    </row>
    <row r="11" spans="1:13" ht="31.5" customHeight="1">
      <c r="A11" s="51"/>
      <c r="B11" s="19" t="s">
        <v>5</v>
      </c>
      <c r="C11" s="19" t="s">
        <v>6</v>
      </c>
      <c r="D11" s="19" t="s">
        <v>7</v>
      </c>
      <c r="E11" s="53"/>
      <c r="F11" s="48"/>
      <c r="G11" s="48"/>
      <c r="H11" s="21" t="s">
        <v>11</v>
      </c>
      <c r="I11" s="21" t="s">
        <v>10</v>
      </c>
    </row>
    <row r="12" spans="1:13" ht="15" customHeight="1">
      <c r="A12" s="14"/>
      <c r="B12" s="13"/>
      <c r="C12" s="13"/>
      <c r="D12" s="13"/>
      <c r="E12" s="13"/>
      <c r="F12" s="13"/>
      <c r="G12" s="13"/>
      <c r="H12" s="13"/>
      <c r="I12" s="13"/>
    </row>
    <row r="13" spans="1:13" s="3" customFormat="1" ht="15" customHeight="1">
      <c r="A13" s="22" t="s">
        <v>12</v>
      </c>
      <c r="B13" s="27">
        <f t="shared" ref="B13:G13" si="0">SUM(B15,B21,B54)</f>
        <v>130</v>
      </c>
      <c r="C13" s="27">
        <f t="shared" si="0"/>
        <v>48098</v>
      </c>
      <c r="D13" s="27">
        <f t="shared" si="0"/>
        <v>47199</v>
      </c>
      <c r="E13" s="27">
        <f t="shared" si="0"/>
        <v>108006</v>
      </c>
      <c r="F13" s="27">
        <f t="shared" si="0"/>
        <v>95427</v>
      </c>
      <c r="G13" s="27">
        <f t="shared" si="0"/>
        <v>94663</v>
      </c>
      <c r="H13" s="44">
        <f>F13*100/E13</f>
        <v>88.353424809732786</v>
      </c>
      <c r="I13" s="45">
        <f>G13*100/E13</f>
        <v>87.646056700553672</v>
      </c>
      <c r="J13" s="4"/>
      <c r="L13" s="15"/>
      <c r="M13" s="15"/>
    </row>
    <row r="14" spans="1:13" ht="15" customHeight="1">
      <c r="A14" s="23"/>
      <c r="B14" s="29"/>
      <c r="C14" s="29"/>
      <c r="D14" s="29"/>
      <c r="E14" s="29"/>
      <c r="F14" s="27"/>
      <c r="G14" s="27"/>
      <c r="H14" s="46"/>
      <c r="I14" s="46"/>
    </row>
    <row r="15" spans="1:13" s="3" customFormat="1" ht="15" customHeight="1">
      <c r="A15" s="22" t="s">
        <v>13</v>
      </c>
      <c r="B15" s="27">
        <f t="shared" ref="B15:G15" si="1">SUM(B16:B19)</f>
        <v>0</v>
      </c>
      <c r="C15" s="27">
        <f t="shared" si="1"/>
        <v>5031</v>
      </c>
      <c r="D15" s="27">
        <f t="shared" si="1"/>
        <v>4701</v>
      </c>
      <c r="E15" s="27">
        <f t="shared" si="1"/>
        <v>12435</v>
      </c>
      <c r="F15" s="27">
        <f t="shared" si="1"/>
        <v>9732</v>
      </c>
      <c r="G15" s="27">
        <f t="shared" si="1"/>
        <v>9455</v>
      </c>
      <c r="H15" s="45">
        <f>F15*100/E15</f>
        <v>78.262967430639321</v>
      </c>
      <c r="I15" s="45">
        <f>G15*100/E15</f>
        <v>76.035383996783267</v>
      </c>
      <c r="J15" s="4"/>
      <c r="L15" s="15"/>
      <c r="M15" s="15"/>
    </row>
    <row r="16" spans="1:13" ht="15" customHeight="1">
      <c r="A16" s="24" t="s">
        <v>14</v>
      </c>
      <c r="B16" s="30">
        <v>0</v>
      </c>
      <c r="C16" s="30">
        <v>1181</v>
      </c>
      <c r="D16" s="30">
        <v>1391</v>
      </c>
      <c r="E16" s="30">
        <v>2991</v>
      </c>
      <c r="F16" s="31">
        <f>SUM(B16:D16)</f>
        <v>2572</v>
      </c>
      <c r="G16" s="30">
        <v>2571</v>
      </c>
      <c r="H16" s="46">
        <f>F16*100/E16</f>
        <v>85.991307255098633</v>
      </c>
      <c r="I16" s="46">
        <f>G16*100/E16</f>
        <v>85.957873620862586</v>
      </c>
    </row>
    <row r="17" spans="1:13" ht="15" customHeight="1">
      <c r="A17" s="24" t="s">
        <v>15</v>
      </c>
      <c r="B17" s="30">
        <v>0</v>
      </c>
      <c r="C17" s="30">
        <v>1482</v>
      </c>
      <c r="D17" s="30">
        <v>1457</v>
      </c>
      <c r="E17" s="30">
        <v>3204</v>
      </c>
      <c r="F17" s="31">
        <f>SUM(B17:D17)</f>
        <v>2939</v>
      </c>
      <c r="G17" s="30">
        <v>2686</v>
      </c>
      <c r="H17" s="46">
        <f>F17*100/E17</f>
        <v>91.729088639200995</v>
      </c>
      <c r="I17" s="46">
        <f>G17*100/E17</f>
        <v>83.83270911360799</v>
      </c>
    </row>
    <row r="18" spans="1:13" ht="15" customHeight="1">
      <c r="A18" s="24" t="s">
        <v>16</v>
      </c>
      <c r="B18" s="30">
        <v>0</v>
      </c>
      <c r="C18" s="30">
        <v>1911</v>
      </c>
      <c r="D18" s="30">
        <v>1188</v>
      </c>
      <c r="E18" s="30">
        <v>4360</v>
      </c>
      <c r="F18" s="31">
        <f>SUM(B18:D18)</f>
        <v>3099</v>
      </c>
      <c r="G18" s="30">
        <v>3095</v>
      </c>
      <c r="H18" s="46">
        <f>F18*100/E18</f>
        <v>71.077981651376149</v>
      </c>
      <c r="I18" s="46">
        <f>G18*100/E18</f>
        <v>70.986238532110093</v>
      </c>
    </row>
    <row r="19" spans="1:13" ht="15" customHeight="1">
      <c r="A19" s="24" t="s">
        <v>17</v>
      </c>
      <c r="B19" s="30">
        <v>0</v>
      </c>
      <c r="C19" s="30">
        <v>457</v>
      </c>
      <c r="D19" s="30">
        <v>665</v>
      </c>
      <c r="E19" s="30">
        <v>1880</v>
      </c>
      <c r="F19" s="31">
        <f>SUM(B19:D19)</f>
        <v>1122</v>
      </c>
      <c r="G19" s="30">
        <v>1103</v>
      </c>
      <c r="H19" s="46">
        <f>F19*100/E19</f>
        <v>59.680851063829785</v>
      </c>
      <c r="I19" s="46">
        <f>G19*100/E19</f>
        <v>58.670212765957444</v>
      </c>
    </row>
    <row r="20" spans="1:13" ht="15" customHeight="1">
      <c r="A20" s="23"/>
      <c r="B20" s="29"/>
      <c r="C20" s="29"/>
      <c r="D20" s="29"/>
      <c r="E20" s="31"/>
      <c r="F20" s="27"/>
      <c r="G20" s="27"/>
      <c r="H20" s="46"/>
      <c r="I20" s="46"/>
    </row>
    <row r="21" spans="1:13" s="3" customFormat="1" ht="15" customHeight="1">
      <c r="A21" s="22" t="s">
        <v>18</v>
      </c>
      <c r="B21" s="27">
        <f t="shared" ref="B21:G21" si="2">SUM(B22:B52)</f>
        <v>130</v>
      </c>
      <c r="C21" s="27">
        <f t="shared" si="2"/>
        <v>43067</v>
      </c>
      <c r="D21" s="27">
        <f t="shared" si="2"/>
        <v>42498</v>
      </c>
      <c r="E21" s="28">
        <f t="shared" si="2"/>
        <v>95571</v>
      </c>
      <c r="F21" s="27">
        <f t="shared" si="2"/>
        <v>85695</v>
      </c>
      <c r="G21" s="27">
        <f t="shared" si="2"/>
        <v>85208</v>
      </c>
      <c r="H21" s="45">
        <f>F21*100/E21</f>
        <v>89.666321373638453</v>
      </c>
      <c r="I21" s="45">
        <f>G21*100/E21</f>
        <v>89.156752571386718</v>
      </c>
      <c r="J21" s="4"/>
      <c r="L21" s="15"/>
      <c r="M21" s="15"/>
    </row>
    <row r="22" spans="1:13" ht="15" customHeight="1">
      <c r="A22" s="25" t="s">
        <v>19</v>
      </c>
      <c r="B22" s="30">
        <v>0</v>
      </c>
      <c r="C22" s="30">
        <v>736</v>
      </c>
      <c r="D22" s="30">
        <v>902</v>
      </c>
      <c r="E22" s="30">
        <v>2080</v>
      </c>
      <c r="F22" s="31">
        <f t="shared" ref="F22:F52" si="3">SUM(B22:D22)</f>
        <v>1638</v>
      </c>
      <c r="G22" s="30">
        <v>1638</v>
      </c>
      <c r="H22" s="46">
        <f t="shared" ref="H22:H52" si="4">IF(E22="",0,F22*100/E22)</f>
        <v>78.75</v>
      </c>
      <c r="I22" s="46">
        <f t="shared" ref="I22:I52" si="5">IF(E22="",0,G22*100/E22)</f>
        <v>78.75</v>
      </c>
    </row>
    <row r="23" spans="1:13" ht="15" customHeight="1">
      <c r="A23" s="25" t="s">
        <v>20</v>
      </c>
      <c r="B23" s="30">
        <v>0</v>
      </c>
      <c r="C23" s="30">
        <v>1789</v>
      </c>
      <c r="D23" s="30">
        <v>1727</v>
      </c>
      <c r="E23" s="30">
        <v>4175</v>
      </c>
      <c r="F23" s="31">
        <f t="shared" si="3"/>
        <v>3516</v>
      </c>
      <c r="G23" s="30">
        <v>3516</v>
      </c>
      <c r="H23" s="46">
        <f t="shared" si="4"/>
        <v>84.215568862275447</v>
      </c>
      <c r="I23" s="46">
        <f t="shared" si="5"/>
        <v>84.215568862275447</v>
      </c>
    </row>
    <row r="24" spans="1:13" ht="15" customHeight="1">
      <c r="A24" s="25" t="s">
        <v>21</v>
      </c>
      <c r="B24" s="30">
        <v>0</v>
      </c>
      <c r="C24" s="30">
        <v>378</v>
      </c>
      <c r="D24" s="30">
        <v>413</v>
      </c>
      <c r="E24" s="30">
        <v>901</v>
      </c>
      <c r="F24" s="31">
        <f t="shared" si="3"/>
        <v>791</v>
      </c>
      <c r="G24" s="30">
        <v>791</v>
      </c>
      <c r="H24" s="46">
        <f t="shared" si="4"/>
        <v>87.791342952275244</v>
      </c>
      <c r="I24" s="46">
        <f t="shared" si="5"/>
        <v>87.791342952275244</v>
      </c>
    </row>
    <row r="25" spans="1:13" ht="15" customHeight="1">
      <c r="A25" s="25" t="s">
        <v>22</v>
      </c>
      <c r="B25" s="30">
        <v>0</v>
      </c>
      <c r="C25" s="30">
        <v>300</v>
      </c>
      <c r="D25" s="30">
        <v>200</v>
      </c>
      <c r="E25" s="30">
        <v>500</v>
      </c>
      <c r="F25" s="31">
        <f t="shared" si="3"/>
        <v>500</v>
      </c>
      <c r="G25" s="30">
        <v>500</v>
      </c>
      <c r="H25" s="46">
        <f t="shared" si="4"/>
        <v>100</v>
      </c>
      <c r="I25" s="46">
        <f t="shared" si="5"/>
        <v>100</v>
      </c>
    </row>
    <row r="26" spans="1:13" ht="15" customHeight="1">
      <c r="A26" s="25" t="s">
        <v>23</v>
      </c>
      <c r="B26" s="30">
        <v>0</v>
      </c>
      <c r="C26" s="30">
        <v>1611</v>
      </c>
      <c r="D26" s="30">
        <v>1791</v>
      </c>
      <c r="E26" s="30">
        <v>3558</v>
      </c>
      <c r="F26" s="31">
        <f t="shared" si="3"/>
        <v>3402</v>
      </c>
      <c r="G26" s="30">
        <v>3396</v>
      </c>
      <c r="H26" s="46">
        <f t="shared" si="4"/>
        <v>95.615514333895447</v>
      </c>
      <c r="I26" s="46">
        <f t="shared" si="5"/>
        <v>95.4468802698145</v>
      </c>
    </row>
    <row r="27" spans="1:13" ht="15" customHeight="1">
      <c r="A27" s="25" t="s">
        <v>24</v>
      </c>
      <c r="B27" s="30">
        <v>0</v>
      </c>
      <c r="C27" s="30">
        <v>650</v>
      </c>
      <c r="D27" s="30">
        <v>600</v>
      </c>
      <c r="E27" s="30">
        <v>1250</v>
      </c>
      <c r="F27" s="31">
        <f t="shared" si="3"/>
        <v>1250</v>
      </c>
      <c r="G27" s="30">
        <v>1250</v>
      </c>
      <c r="H27" s="46">
        <f t="shared" si="4"/>
        <v>100</v>
      </c>
      <c r="I27" s="46">
        <f t="shared" si="5"/>
        <v>100</v>
      </c>
    </row>
    <row r="28" spans="1:13" ht="15" customHeight="1">
      <c r="A28" s="25" t="s">
        <v>25</v>
      </c>
      <c r="B28" s="30">
        <v>20</v>
      </c>
      <c r="C28" s="30">
        <v>3226</v>
      </c>
      <c r="D28" s="30">
        <v>2005</v>
      </c>
      <c r="E28" s="30">
        <v>6307</v>
      </c>
      <c r="F28" s="31">
        <f t="shared" si="3"/>
        <v>5251</v>
      </c>
      <c r="G28" s="30">
        <v>5233</v>
      </c>
      <c r="H28" s="46">
        <f t="shared" si="4"/>
        <v>83.256698905977487</v>
      </c>
      <c r="I28" s="46">
        <f t="shared" si="5"/>
        <v>82.971301728238458</v>
      </c>
    </row>
    <row r="29" spans="1:13" ht="15" customHeight="1">
      <c r="A29" s="25" t="s">
        <v>26</v>
      </c>
      <c r="B29" s="30">
        <v>10</v>
      </c>
      <c r="C29" s="30">
        <v>1410</v>
      </c>
      <c r="D29" s="30">
        <v>1825</v>
      </c>
      <c r="E29" s="30">
        <v>4631</v>
      </c>
      <c r="F29" s="31">
        <f t="shared" si="3"/>
        <v>3245</v>
      </c>
      <c r="G29" s="30">
        <v>3230</v>
      </c>
      <c r="H29" s="46">
        <f t="shared" si="4"/>
        <v>70.071258907363415</v>
      </c>
      <c r="I29" s="46">
        <f t="shared" si="5"/>
        <v>69.747354782984232</v>
      </c>
    </row>
    <row r="30" spans="1:13" ht="15" customHeight="1">
      <c r="A30" s="25" t="s">
        <v>27</v>
      </c>
      <c r="B30" s="30">
        <v>0</v>
      </c>
      <c r="C30" s="30">
        <v>1320</v>
      </c>
      <c r="D30" s="30">
        <v>1199</v>
      </c>
      <c r="E30" s="30">
        <v>2640</v>
      </c>
      <c r="F30" s="31">
        <f t="shared" si="3"/>
        <v>2519</v>
      </c>
      <c r="G30" s="30">
        <v>2519</v>
      </c>
      <c r="H30" s="46">
        <f t="shared" si="4"/>
        <v>95.416666666666671</v>
      </c>
      <c r="I30" s="46">
        <f t="shared" si="5"/>
        <v>95.416666666666671</v>
      </c>
    </row>
    <row r="31" spans="1:13" ht="15" customHeight="1">
      <c r="A31" s="25" t="s">
        <v>28</v>
      </c>
      <c r="B31" s="30">
        <v>0</v>
      </c>
      <c r="C31" s="30">
        <v>750</v>
      </c>
      <c r="D31" s="30">
        <v>1044</v>
      </c>
      <c r="E31" s="30">
        <v>1794</v>
      </c>
      <c r="F31" s="31">
        <f t="shared" si="3"/>
        <v>1794</v>
      </c>
      <c r="G31" s="30">
        <v>1794</v>
      </c>
      <c r="H31" s="46">
        <f t="shared" si="4"/>
        <v>100</v>
      </c>
      <c r="I31" s="46">
        <f t="shared" si="5"/>
        <v>100</v>
      </c>
    </row>
    <row r="32" spans="1:13" ht="15" customHeight="1">
      <c r="A32" s="25" t="s">
        <v>29</v>
      </c>
      <c r="B32" s="30">
        <v>22</v>
      </c>
      <c r="C32" s="30">
        <v>2604</v>
      </c>
      <c r="D32" s="30">
        <v>2492</v>
      </c>
      <c r="E32" s="30">
        <v>5324</v>
      </c>
      <c r="F32" s="31">
        <f t="shared" si="3"/>
        <v>5118</v>
      </c>
      <c r="G32" s="30">
        <v>5089</v>
      </c>
      <c r="H32" s="46">
        <f t="shared" si="4"/>
        <v>96.130728775356872</v>
      </c>
      <c r="I32" s="46">
        <f t="shared" si="5"/>
        <v>95.586025544703233</v>
      </c>
    </row>
    <row r="33" spans="1:9" ht="15" customHeight="1">
      <c r="A33" s="25" t="s">
        <v>30</v>
      </c>
      <c r="B33" s="30">
        <v>0</v>
      </c>
      <c r="C33" s="30">
        <v>1543</v>
      </c>
      <c r="D33" s="30">
        <v>1522</v>
      </c>
      <c r="E33" s="30">
        <v>3119</v>
      </c>
      <c r="F33" s="31">
        <f t="shared" si="3"/>
        <v>3065</v>
      </c>
      <c r="G33" s="30">
        <v>3025</v>
      </c>
      <c r="H33" s="46">
        <f t="shared" si="4"/>
        <v>98.268675857646684</v>
      </c>
      <c r="I33" s="46">
        <f t="shared" si="5"/>
        <v>96.986213529977562</v>
      </c>
    </row>
    <row r="34" spans="1:9" ht="15" customHeight="1">
      <c r="A34" s="25" t="s">
        <v>31</v>
      </c>
      <c r="B34" s="30">
        <v>58</v>
      </c>
      <c r="C34" s="30">
        <v>1743</v>
      </c>
      <c r="D34" s="30">
        <v>1464</v>
      </c>
      <c r="E34" s="30">
        <v>2500</v>
      </c>
      <c r="F34" s="31">
        <f t="shared" si="3"/>
        <v>3265</v>
      </c>
      <c r="G34" s="30">
        <v>3265</v>
      </c>
      <c r="H34" s="46">
        <f t="shared" si="4"/>
        <v>130.6</v>
      </c>
      <c r="I34" s="46">
        <f t="shared" si="5"/>
        <v>130.6</v>
      </c>
    </row>
    <row r="35" spans="1:9" ht="15" customHeight="1">
      <c r="A35" s="25" t="s">
        <v>32</v>
      </c>
      <c r="B35" s="30">
        <v>0</v>
      </c>
      <c r="C35" s="30">
        <v>1498</v>
      </c>
      <c r="D35" s="30">
        <v>1861</v>
      </c>
      <c r="E35" s="30">
        <v>3175</v>
      </c>
      <c r="F35" s="31">
        <f t="shared" si="3"/>
        <v>3359</v>
      </c>
      <c r="G35" s="30">
        <v>3359</v>
      </c>
      <c r="H35" s="46">
        <f t="shared" si="4"/>
        <v>105.79527559055119</v>
      </c>
      <c r="I35" s="46">
        <f t="shared" si="5"/>
        <v>105.79527559055119</v>
      </c>
    </row>
    <row r="36" spans="1:9" ht="15" customHeight="1">
      <c r="A36" s="25" t="s">
        <v>33</v>
      </c>
      <c r="B36" s="30">
        <v>1</v>
      </c>
      <c r="C36" s="30">
        <v>3356</v>
      </c>
      <c r="D36" s="30">
        <v>2256</v>
      </c>
      <c r="E36" s="30">
        <v>6111</v>
      </c>
      <c r="F36" s="31">
        <f t="shared" si="3"/>
        <v>5613</v>
      </c>
      <c r="G36" s="30">
        <v>5378</v>
      </c>
      <c r="H36" s="46">
        <f t="shared" si="4"/>
        <v>91.850760922925872</v>
      </c>
      <c r="I36" s="46">
        <f t="shared" si="5"/>
        <v>88.005236458844706</v>
      </c>
    </row>
    <row r="37" spans="1:9" ht="15" customHeight="1">
      <c r="A37" s="25" t="s">
        <v>34</v>
      </c>
      <c r="B37" s="30">
        <v>0</v>
      </c>
      <c r="C37" s="30">
        <v>1019</v>
      </c>
      <c r="D37" s="30">
        <v>1245</v>
      </c>
      <c r="E37" s="30">
        <v>2702</v>
      </c>
      <c r="F37" s="31">
        <f t="shared" si="3"/>
        <v>2264</v>
      </c>
      <c r="G37" s="30">
        <v>2263</v>
      </c>
      <c r="H37" s="46">
        <f t="shared" si="4"/>
        <v>83.789785344189482</v>
      </c>
      <c r="I37" s="46">
        <f t="shared" si="5"/>
        <v>83.752775721687641</v>
      </c>
    </row>
    <row r="38" spans="1:9" ht="15" customHeight="1">
      <c r="A38" s="25" t="s">
        <v>35</v>
      </c>
      <c r="B38" s="30">
        <v>0</v>
      </c>
      <c r="C38" s="30">
        <v>560</v>
      </c>
      <c r="D38" s="30">
        <v>562</v>
      </c>
      <c r="E38" s="30">
        <v>1105</v>
      </c>
      <c r="F38" s="31">
        <f t="shared" si="3"/>
        <v>1122</v>
      </c>
      <c r="G38" s="30">
        <v>1070</v>
      </c>
      <c r="H38" s="46">
        <f t="shared" si="4"/>
        <v>101.53846153846153</v>
      </c>
      <c r="I38" s="46">
        <f t="shared" si="5"/>
        <v>96.832579185520359</v>
      </c>
    </row>
    <row r="39" spans="1:9" ht="15" customHeight="1">
      <c r="A39" s="25" t="s">
        <v>36</v>
      </c>
      <c r="B39" s="30">
        <v>14</v>
      </c>
      <c r="C39" s="30">
        <v>1384</v>
      </c>
      <c r="D39" s="30">
        <v>1328</v>
      </c>
      <c r="E39" s="30">
        <v>3655</v>
      </c>
      <c r="F39" s="31">
        <f t="shared" si="3"/>
        <v>2726</v>
      </c>
      <c r="G39" s="30">
        <v>2726</v>
      </c>
      <c r="H39" s="46">
        <f t="shared" si="4"/>
        <v>74.582763337893297</v>
      </c>
      <c r="I39" s="46">
        <f t="shared" si="5"/>
        <v>74.582763337893297</v>
      </c>
    </row>
    <row r="40" spans="1:9" ht="15" customHeight="1">
      <c r="A40" s="25" t="s">
        <v>37</v>
      </c>
      <c r="B40" s="30">
        <v>0</v>
      </c>
      <c r="C40" s="30">
        <v>1894</v>
      </c>
      <c r="D40" s="30">
        <v>1614</v>
      </c>
      <c r="E40" s="30">
        <v>4026</v>
      </c>
      <c r="F40" s="31">
        <f t="shared" si="3"/>
        <v>3508</v>
      </c>
      <c r="G40" s="30">
        <v>3508</v>
      </c>
      <c r="H40" s="46">
        <f t="shared" si="4"/>
        <v>87.133631395926471</v>
      </c>
      <c r="I40" s="46">
        <f t="shared" si="5"/>
        <v>87.133631395926471</v>
      </c>
    </row>
    <row r="41" spans="1:9" ht="15" customHeight="1">
      <c r="A41" s="25" t="s">
        <v>38</v>
      </c>
      <c r="B41" s="30">
        <v>0</v>
      </c>
      <c r="C41" s="30">
        <v>1336</v>
      </c>
      <c r="D41" s="30">
        <v>775</v>
      </c>
      <c r="E41" s="30">
        <v>3152</v>
      </c>
      <c r="F41" s="31">
        <f t="shared" si="3"/>
        <v>2111</v>
      </c>
      <c r="G41" s="30">
        <v>2111</v>
      </c>
      <c r="H41" s="46">
        <f t="shared" si="4"/>
        <v>66.973350253807112</v>
      </c>
      <c r="I41" s="46">
        <f t="shared" si="5"/>
        <v>66.973350253807112</v>
      </c>
    </row>
    <row r="42" spans="1:9" ht="15" customHeight="1">
      <c r="A42" s="25" t="s">
        <v>39</v>
      </c>
      <c r="B42" s="30">
        <v>0</v>
      </c>
      <c r="C42" s="30">
        <v>650</v>
      </c>
      <c r="D42" s="30">
        <v>600</v>
      </c>
      <c r="E42" s="30">
        <v>1250</v>
      </c>
      <c r="F42" s="31">
        <f t="shared" si="3"/>
        <v>1250</v>
      </c>
      <c r="G42" s="30">
        <v>1250</v>
      </c>
      <c r="H42" s="46">
        <f t="shared" si="4"/>
        <v>100</v>
      </c>
      <c r="I42" s="46">
        <f t="shared" si="5"/>
        <v>100</v>
      </c>
    </row>
    <row r="43" spans="1:9" ht="15" customHeight="1">
      <c r="A43" s="25" t="s">
        <v>40</v>
      </c>
      <c r="B43" s="30">
        <v>0</v>
      </c>
      <c r="C43" s="30">
        <v>919</v>
      </c>
      <c r="D43" s="30">
        <v>921</v>
      </c>
      <c r="E43" s="30">
        <v>1836</v>
      </c>
      <c r="F43" s="31">
        <f t="shared" si="3"/>
        <v>1840</v>
      </c>
      <c r="G43" s="30">
        <v>1840</v>
      </c>
      <c r="H43" s="46">
        <f t="shared" si="4"/>
        <v>100.21786492374727</v>
      </c>
      <c r="I43" s="46">
        <f t="shared" si="5"/>
        <v>100.21786492374727</v>
      </c>
    </row>
    <row r="44" spans="1:9" ht="15" customHeight="1">
      <c r="A44" s="25" t="s">
        <v>41</v>
      </c>
      <c r="B44" s="30">
        <v>0</v>
      </c>
      <c r="C44" s="30">
        <v>920</v>
      </c>
      <c r="D44" s="30">
        <v>1485</v>
      </c>
      <c r="E44" s="30">
        <v>2405</v>
      </c>
      <c r="F44" s="31">
        <f t="shared" si="3"/>
        <v>2405</v>
      </c>
      <c r="G44" s="30">
        <v>2405</v>
      </c>
      <c r="H44" s="46">
        <f t="shared" si="4"/>
        <v>100</v>
      </c>
      <c r="I44" s="46">
        <f t="shared" si="5"/>
        <v>100</v>
      </c>
    </row>
    <row r="45" spans="1:9" ht="15" customHeight="1">
      <c r="A45" s="25" t="s">
        <v>42</v>
      </c>
      <c r="B45" s="30">
        <v>3</v>
      </c>
      <c r="C45" s="30">
        <v>1717</v>
      </c>
      <c r="D45" s="30">
        <v>1818</v>
      </c>
      <c r="E45" s="30">
        <v>3601</v>
      </c>
      <c r="F45" s="31">
        <f t="shared" si="3"/>
        <v>3538</v>
      </c>
      <c r="G45" s="30">
        <v>3512</v>
      </c>
      <c r="H45" s="46">
        <f t="shared" si="4"/>
        <v>98.250485976117744</v>
      </c>
      <c r="I45" s="46">
        <f t="shared" si="5"/>
        <v>97.528464315467929</v>
      </c>
    </row>
    <row r="46" spans="1:9" ht="15" customHeight="1">
      <c r="A46" s="25" t="s">
        <v>43</v>
      </c>
      <c r="B46" s="30">
        <v>0</v>
      </c>
      <c r="C46" s="30">
        <v>921</v>
      </c>
      <c r="D46" s="30">
        <v>2021</v>
      </c>
      <c r="E46" s="30">
        <v>3929</v>
      </c>
      <c r="F46" s="31">
        <f t="shared" si="3"/>
        <v>2942</v>
      </c>
      <c r="G46" s="30">
        <v>2933</v>
      </c>
      <c r="H46" s="46">
        <f t="shared" si="4"/>
        <v>74.879104097734796</v>
      </c>
      <c r="I46" s="46">
        <f t="shared" si="5"/>
        <v>74.650038177653343</v>
      </c>
    </row>
    <row r="47" spans="1:9" ht="15" customHeight="1">
      <c r="A47" s="25" t="s">
        <v>44</v>
      </c>
      <c r="B47" s="30">
        <v>0</v>
      </c>
      <c r="C47" s="30">
        <v>2228</v>
      </c>
      <c r="D47" s="30">
        <v>2440</v>
      </c>
      <c r="E47" s="30">
        <v>4650</v>
      </c>
      <c r="F47" s="31">
        <f t="shared" si="3"/>
        <v>4668</v>
      </c>
      <c r="G47" s="30">
        <v>4668</v>
      </c>
      <c r="H47" s="46">
        <f t="shared" si="4"/>
        <v>100.38709677419355</v>
      </c>
      <c r="I47" s="46">
        <f t="shared" si="5"/>
        <v>100.38709677419355</v>
      </c>
    </row>
    <row r="48" spans="1:9" ht="15" customHeight="1">
      <c r="A48" s="25" t="s">
        <v>45</v>
      </c>
      <c r="B48" s="30">
        <v>0</v>
      </c>
      <c r="C48" s="30">
        <v>3266</v>
      </c>
      <c r="D48" s="30">
        <v>2616</v>
      </c>
      <c r="E48" s="30">
        <v>5116</v>
      </c>
      <c r="F48" s="31">
        <f t="shared" si="3"/>
        <v>5882</v>
      </c>
      <c r="G48" s="30">
        <v>5882</v>
      </c>
      <c r="H48" s="46">
        <f t="shared" si="4"/>
        <v>114.97263487099296</v>
      </c>
      <c r="I48" s="46">
        <f t="shared" si="5"/>
        <v>114.97263487099296</v>
      </c>
    </row>
    <row r="49" spans="1:9" ht="15" customHeight="1">
      <c r="A49" s="25" t="s">
        <v>46</v>
      </c>
      <c r="B49" s="30">
        <v>0</v>
      </c>
      <c r="C49" s="30">
        <v>371</v>
      </c>
      <c r="D49" s="30">
        <v>517</v>
      </c>
      <c r="E49" s="30">
        <v>874</v>
      </c>
      <c r="F49" s="31">
        <f t="shared" si="3"/>
        <v>888</v>
      </c>
      <c r="G49" s="30">
        <v>888</v>
      </c>
      <c r="H49" s="46">
        <f t="shared" si="4"/>
        <v>101.60183066361556</v>
      </c>
      <c r="I49" s="46">
        <f t="shared" si="5"/>
        <v>101.60183066361556</v>
      </c>
    </row>
    <row r="50" spans="1:9" ht="15" customHeight="1">
      <c r="A50" s="25" t="s">
        <v>47</v>
      </c>
      <c r="B50" s="30">
        <v>0</v>
      </c>
      <c r="C50" s="30">
        <v>1423</v>
      </c>
      <c r="D50" s="30">
        <v>1543</v>
      </c>
      <c r="E50" s="30">
        <v>3172</v>
      </c>
      <c r="F50" s="31">
        <f t="shared" si="3"/>
        <v>2966</v>
      </c>
      <c r="G50" s="30">
        <v>2920</v>
      </c>
      <c r="H50" s="46">
        <f t="shared" si="4"/>
        <v>93.505674653215635</v>
      </c>
      <c r="I50" s="46">
        <f t="shared" si="5"/>
        <v>92.055485498108453</v>
      </c>
    </row>
    <row r="51" spans="1:9" ht="15" customHeight="1">
      <c r="A51" s="25" t="s">
        <v>48</v>
      </c>
      <c r="B51" s="30">
        <v>0</v>
      </c>
      <c r="C51" s="30">
        <v>357</v>
      </c>
      <c r="D51" s="30">
        <v>181</v>
      </c>
      <c r="E51" s="30">
        <v>546</v>
      </c>
      <c r="F51" s="31">
        <f t="shared" si="3"/>
        <v>538</v>
      </c>
      <c r="G51" s="30">
        <v>534</v>
      </c>
      <c r="H51" s="46">
        <f t="shared" si="4"/>
        <v>98.53479853479854</v>
      </c>
      <c r="I51" s="46">
        <f t="shared" si="5"/>
        <v>97.802197802197796</v>
      </c>
    </row>
    <row r="52" spans="1:9" s="5" customFormat="1" ht="15" customHeight="1">
      <c r="A52" s="25" t="s">
        <v>49</v>
      </c>
      <c r="B52" s="30">
        <v>2</v>
      </c>
      <c r="C52" s="30">
        <v>1188</v>
      </c>
      <c r="D52" s="30">
        <v>1531</v>
      </c>
      <c r="E52" s="30">
        <v>5487</v>
      </c>
      <c r="F52" s="31">
        <f t="shared" si="3"/>
        <v>2721</v>
      </c>
      <c r="G52" s="30">
        <v>2715</v>
      </c>
      <c r="H52" s="46">
        <f t="shared" si="4"/>
        <v>49.58993985784582</v>
      </c>
      <c r="I52" s="46">
        <f t="shared" si="5"/>
        <v>49.480590486604704</v>
      </c>
    </row>
    <row r="53" spans="1:9" s="5" customFormat="1" ht="15" customHeight="1">
      <c r="A53" s="26"/>
      <c r="B53" s="32"/>
      <c r="C53" s="32"/>
      <c r="D53" s="32"/>
      <c r="E53" s="33"/>
      <c r="F53" s="34"/>
      <c r="G53" s="33"/>
      <c r="H53" s="34"/>
      <c r="I53" s="34"/>
    </row>
    <row r="54" spans="1:9" s="5" customFormat="1" ht="15" customHeight="1">
      <c r="A54" s="41" t="s">
        <v>50</v>
      </c>
      <c r="B54" s="35">
        <f t="shared" ref="B54:G54" si="6">SUM(B55:B68)</f>
        <v>0</v>
      </c>
      <c r="C54" s="35">
        <f t="shared" si="6"/>
        <v>0</v>
      </c>
      <c r="D54" s="35">
        <f t="shared" si="6"/>
        <v>0</v>
      </c>
      <c r="E54" s="36">
        <f t="shared" si="6"/>
        <v>0</v>
      </c>
      <c r="F54" s="35">
        <f t="shared" si="6"/>
        <v>0</v>
      </c>
      <c r="G54" s="35">
        <f t="shared" si="6"/>
        <v>0</v>
      </c>
      <c r="H54" s="27">
        <f>IF(E54="",0,F54*100/E54)</f>
        <v>0</v>
      </c>
      <c r="I54" s="27">
        <f>IF(E54="",0,G54*100/E54)</f>
        <v>0</v>
      </c>
    </row>
    <row r="55" spans="1:9" s="5" customFormat="1" ht="15" customHeight="1">
      <c r="A55" s="25" t="s">
        <v>51</v>
      </c>
      <c r="B55" s="37">
        <v>0</v>
      </c>
      <c r="C55" s="37">
        <v>0</v>
      </c>
      <c r="D55" s="37">
        <v>0</v>
      </c>
      <c r="E55" s="37">
        <v>0</v>
      </c>
      <c r="F55" s="31">
        <f t="shared" ref="F55:F68" si="7">SUM(B55:D55)</f>
        <v>0</v>
      </c>
      <c r="G55" s="37">
        <v>0</v>
      </c>
      <c r="H55" s="29">
        <f t="shared" ref="H55:H68" si="8">IF(E55="",0,F55*100/E55)</f>
        <v>0</v>
      </c>
      <c r="I55" s="29">
        <f t="shared" ref="I55:I68" si="9">IF(E55="",0,G55*100/E55)</f>
        <v>0</v>
      </c>
    </row>
    <row r="56" spans="1:9" s="5" customFormat="1" ht="15" customHeight="1">
      <c r="A56" s="25" t="s">
        <v>52</v>
      </c>
      <c r="B56" s="37">
        <v>0</v>
      </c>
      <c r="C56" s="37">
        <v>0</v>
      </c>
      <c r="D56" s="37">
        <v>0</v>
      </c>
      <c r="E56" s="37">
        <v>0</v>
      </c>
      <c r="F56" s="31">
        <f t="shared" si="7"/>
        <v>0</v>
      </c>
      <c r="G56" s="37">
        <v>0</v>
      </c>
      <c r="H56" s="29">
        <f t="shared" si="8"/>
        <v>0</v>
      </c>
      <c r="I56" s="29">
        <f t="shared" si="9"/>
        <v>0</v>
      </c>
    </row>
    <row r="57" spans="1:9" s="5" customFormat="1" ht="15" customHeight="1">
      <c r="A57" s="25" t="s">
        <v>53</v>
      </c>
      <c r="B57" s="37">
        <v>0</v>
      </c>
      <c r="C57" s="37">
        <v>0</v>
      </c>
      <c r="D57" s="37">
        <v>0</v>
      </c>
      <c r="E57" s="37">
        <v>0</v>
      </c>
      <c r="F57" s="31">
        <f t="shared" si="7"/>
        <v>0</v>
      </c>
      <c r="G57" s="37">
        <v>0</v>
      </c>
      <c r="H57" s="29">
        <f t="shared" si="8"/>
        <v>0</v>
      </c>
      <c r="I57" s="29">
        <f t="shared" si="9"/>
        <v>0</v>
      </c>
    </row>
    <row r="58" spans="1:9" s="5" customFormat="1" ht="15" customHeight="1">
      <c r="A58" s="25" t="s">
        <v>54</v>
      </c>
      <c r="B58" s="37">
        <v>0</v>
      </c>
      <c r="C58" s="37">
        <v>0</v>
      </c>
      <c r="D58" s="37">
        <v>0</v>
      </c>
      <c r="E58" s="37">
        <v>0</v>
      </c>
      <c r="F58" s="31">
        <f t="shared" si="7"/>
        <v>0</v>
      </c>
      <c r="G58" s="37">
        <v>0</v>
      </c>
      <c r="H58" s="29">
        <f t="shared" si="8"/>
        <v>0</v>
      </c>
      <c r="I58" s="29">
        <f t="shared" si="9"/>
        <v>0</v>
      </c>
    </row>
    <row r="59" spans="1:9" s="5" customFormat="1" ht="15" customHeight="1">
      <c r="A59" s="25" t="s">
        <v>55</v>
      </c>
      <c r="B59" s="37">
        <v>0</v>
      </c>
      <c r="C59" s="37">
        <v>0</v>
      </c>
      <c r="D59" s="37">
        <v>0</v>
      </c>
      <c r="E59" s="37">
        <v>0</v>
      </c>
      <c r="F59" s="31">
        <f t="shared" si="7"/>
        <v>0</v>
      </c>
      <c r="G59" s="37">
        <v>0</v>
      </c>
      <c r="H59" s="29">
        <f t="shared" si="8"/>
        <v>0</v>
      </c>
      <c r="I59" s="29">
        <f t="shared" si="9"/>
        <v>0</v>
      </c>
    </row>
    <row r="60" spans="1:9" s="5" customFormat="1" ht="15" customHeight="1">
      <c r="A60" s="25" t="s">
        <v>56</v>
      </c>
      <c r="B60" s="37">
        <v>0</v>
      </c>
      <c r="C60" s="37">
        <v>0</v>
      </c>
      <c r="D60" s="37">
        <v>0</v>
      </c>
      <c r="E60" s="37">
        <v>0</v>
      </c>
      <c r="F60" s="31">
        <f t="shared" si="7"/>
        <v>0</v>
      </c>
      <c r="G60" s="37">
        <v>0</v>
      </c>
      <c r="H60" s="29">
        <f t="shared" si="8"/>
        <v>0</v>
      </c>
      <c r="I60" s="29">
        <f t="shared" si="9"/>
        <v>0</v>
      </c>
    </row>
    <row r="61" spans="1:9" s="5" customFormat="1" ht="15" customHeight="1">
      <c r="A61" s="25" t="s">
        <v>66</v>
      </c>
      <c r="B61" s="37">
        <v>0</v>
      </c>
      <c r="C61" s="37">
        <v>0</v>
      </c>
      <c r="D61" s="37">
        <v>0</v>
      </c>
      <c r="E61" s="37">
        <v>0</v>
      </c>
      <c r="F61" s="31">
        <f t="shared" si="7"/>
        <v>0</v>
      </c>
      <c r="G61" s="37">
        <v>0</v>
      </c>
      <c r="H61" s="29">
        <f t="shared" si="8"/>
        <v>0</v>
      </c>
      <c r="I61" s="29">
        <f t="shared" si="9"/>
        <v>0</v>
      </c>
    </row>
    <row r="62" spans="1:9" s="5" customFormat="1" ht="15" customHeight="1">
      <c r="A62" s="25" t="s">
        <v>57</v>
      </c>
      <c r="B62" s="37">
        <v>0</v>
      </c>
      <c r="C62" s="37">
        <v>0</v>
      </c>
      <c r="D62" s="37">
        <v>0</v>
      </c>
      <c r="E62" s="37">
        <v>0</v>
      </c>
      <c r="F62" s="31">
        <f t="shared" si="7"/>
        <v>0</v>
      </c>
      <c r="G62" s="37">
        <v>0</v>
      </c>
      <c r="H62" s="29">
        <v>0</v>
      </c>
      <c r="I62" s="29">
        <v>0</v>
      </c>
    </row>
    <row r="63" spans="1:9" s="5" customFormat="1" ht="15" customHeight="1">
      <c r="A63" s="25" t="s">
        <v>58</v>
      </c>
      <c r="B63" s="37">
        <v>0</v>
      </c>
      <c r="C63" s="37">
        <v>0</v>
      </c>
      <c r="D63" s="37">
        <v>0</v>
      </c>
      <c r="E63" s="37">
        <v>0</v>
      </c>
      <c r="F63" s="31">
        <f t="shared" si="7"/>
        <v>0</v>
      </c>
      <c r="G63" s="37">
        <v>0</v>
      </c>
      <c r="H63" s="29">
        <v>0</v>
      </c>
      <c r="I63" s="29">
        <v>0</v>
      </c>
    </row>
    <row r="64" spans="1:9" s="5" customFormat="1" ht="15" customHeight="1">
      <c r="A64" s="25" t="s">
        <v>59</v>
      </c>
      <c r="B64" s="37">
        <v>0</v>
      </c>
      <c r="C64" s="37">
        <v>0</v>
      </c>
      <c r="D64" s="37">
        <v>0</v>
      </c>
      <c r="E64" s="37">
        <v>0</v>
      </c>
      <c r="F64" s="31">
        <f t="shared" si="7"/>
        <v>0</v>
      </c>
      <c r="G64" s="37">
        <v>0</v>
      </c>
      <c r="H64" s="29">
        <v>0</v>
      </c>
      <c r="I64" s="29">
        <v>0</v>
      </c>
    </row>
    <row r="65" spans="1:9" s="5" customFormat="1" ht="15" customHeight="1">
      <c r="A65" s="25" t="s">
        <v>60</v>
      </c>
      <c r="B65" s="37">
        <v>0</v>
      </c>
      <c r="C65" s="37">
        <v>0</v>
      </c>
      <c r="D65" s="37">
        <v>0</v>
      </c>
      <c r="E65" s="37">
        <v>0</v>
      </c>
      <c r="F65" s="31">
        <f t="shared" si="7"/>
        <v>0</v>
      </c>
      <c r="G65" s="37">
        <v>0</v>
      </c>
      <c r="H65" s="29">
        <v>0</v>
      </c>
      <c r="I65" s="29">
        <v>0</v>
      </c>
    </row>
    <row r="66" spans="1:9" s="5" customFormat="1" ht="15" customHeight="1">
      <c r="A66" s="25" t="s">
        <v>61</v>
      </c>
      <c r="B66" s="37">
        <v>0</v>
      </c>
      <c r="C66" s="37">
        <v>0</v>
      </c>
      <c r="D66" s="37">
        <v>0</v>
      </c>
      <c r="E66" s="37">
        <v>0</v>
      </c>
      <c r="F66" s="31">
        <f t="shared" si="7"/>
        <v>0</v>
      </c>
      <c r="G66" s="37">
        <v>0</v>
      </c>
      <c r="H66" s="29">
        <f t="shared" si="8"/>
        <v>0</v>
      </c>
      <c r="I66" s="29">
        <f t="shared" si="9"/>
        <v>0</v>
      </c>
    </row>
    <row r="67" spans="1:9" s="5" customFormat="1" ht="15" customHeight="1">
      <c r="A67" s="25" t="s">
        <v>62</v>
      </c>
      <c r="B67" s="37">
        <v>0</v>
      </c>
      <c r="C67" s="37">
        <v>0</v>
      </c>
      <c r="D67" s="37">
        <v>0</v>
      </c>
      <c r="E67" s="37">
        <v>0</v>
      </c>
      <c r="F67" s="31">
        <f t="shared" si="7"/>
        <v>0</v>
      </c>
      <c r="G67" s="37">
        <v>0</v>
      </c>
      <c r="H67" s="29">
        <f t="shared" si="8"/>
        <v>0</v>
      </c>
      <c r="I67" s="29">
        <f t="shared" si="9"/>
        <v>0</v>
      </c>
    </row>
    <row r="68" spans="1:9" s="5" customFormat="1" ht="15" customHeight="1">
      <c r="A68" s="42" t="s">
        <v>63</v>
      </c>
      <c r="B68" s="38">
        <v>0</v>
      </c>
      <c r="C68" s="38">
        <v>0</v>
      </c>
      <c r="D68" s="38">
        <v>0</v>
      </c>
      <c r="E68" s="38">
        <v>0</v>
      </c>
      <c r="F68" s="39">
        <f t="shared" si="7"/>
        <v>0</v>
      </c>
      <c r="G68" s="38">
        <v>0</v>
      </c>
      <c r="H68" s="43">
        <f t="shared" si="8"/>
        <v>0</v>
      </c>
      <c r="I68" s="43">
        <f t="shared" si="9"/>
        <v>0</v>
      </c>
    </row>
    <row r="69" spans="1:9" s="5" customFormat="1" ht="15" customHeight="1">
      <c r="A69" s="40" t="s">
        <v>65</v>
      </c>
      <c r="B69" s="6"/>
      <c r="C69" s="6"/>
      <c r="D69" s="6"/>
      <c r="E69" s="10"/>
      <c r="F69" s="7"/>
      <c r="G69" s="12"/>
      <c r="H69" s="8"/>
      <c r="I69" s="8"/>
    </row>
    <row r="70" spans="1:9">
      <c r="E70" s="11"/>
      <c r="G70" s="12"/>
      <c r="H70" s="2"/>
    </row>
    <row r="71" spans="1:9">
      <c r="E71" s="11"/>
      <c r="G71" s="12"/>
      <c r="H71" s="2" t="s">
        <v>0</v>
      </c>
    </row>
    <row r="72" spans="1:9">
      <c r="E72" s="11"/>
      <c r="H72" s="2" t="s">
        <v>0</v>
      </c>
    </row>
    <row r="73" spans="1:9">
      <c r="H73" s="2" t="s">
        <v>0</v>
      </c>
    </row>
    <row r="74" spans="1:9">
      <c r="H74" s="2" t="s">
        <v>0</v>
      </c>
    </row>
    <row r="78" spans="1:9">
      <c r="G78" s="2" t="s">
        <v>0</v>
      </c>
    </row>
    <row r="79" spans="1:9">
      <c r="G79" s="2" t="s">
        <v>0</v>
      </c>
    </row>
    <row r="80" spans="1:9">
      <c r="G80" s="2" t="s">
        <v>0</v>
      </c>
    </row>
    <row r="81" spans="7:7">
      <c r="G81" s="2" t="s">
        <v>0</v>
      </c>
    </row>
    <row r="82" spans="7:7">
      <c r="G82" s="2" t="s">
        <v>0</v>
      </c>
    </row>
    <row r="83" spans="7:7">
      <c r="G83" s="2" t="s">
        <v>0</v>
      </c>
    </row>
    <row r="84" spans="7:7">
      <c r="G84" s="2" t="s">
        <v>0</v>
      </c>
    </row>
    <row r="85" spans="7:7">
      <c r="G85" s="2" t="s">
        <v>0</v>
      </c>
    </row>
    <row r="86" spans="7:7">
      <c r="G86" s="2" t="s">
        <v>0</v>
      </c>
    </row>
    <row r="87" spans="7:7">
      <c r="G87" s="2" t="s">
        <v>0</v>
      </c>
    </row>
    <row r="88" spans="7:7">
      <c r="G88" s="2" t="s">
        <v>0</v>
      </c>
    </row>
    <row r="89" spans="7:7">
      <c r="G89" s="2" t="s">
        <v>0</v>
      </c>
    </row>
    <row r="90" spans="7:7">
      <c r="G90" s="2" t="s">
        <v>0</v>
      </c>
    </row>
    <row r="91" spans="7:7">
      <c r="G91" s="2" t="s">
        <v>0</v>
      </c>
    </row>
    <row r="92" spans="7:7">
      <c r="G92" s="2" t="s">
        <v>0</v>
      </c>
    </row>
    <row r="93" spans="7:7">
      <c r="G93" s="2" t="s">
        <v>0</v>
      </c>
    </row>
    <row r="94" spans="7:7">
      <c r="G94" s="2" t="s">
        <v>0</v>
      </c>
    </row>
    <row r="95" spans="7:7">
      <c r="G95" s="2" t="s">
        <v>0</v>
      </c>
    </row>
    <row r="96" spans="7:7">
      <c r="G96" s="2" t="s">
        <v>0</v>
      </c>
    </row>
    <row r="97" spans="7:7">
      <c r="G97" s="2" t="s">
        <v>0</v>
      </c>
    </row>
    <row r="98" spans="7:7">
      <c r="G98" s="2" t="s">
        <v>0</v>
      </c>
    </row>
    <row r="99" spans="7:7">
      <c r="G99" s="2" t="s">
        <v>0</v>
      </c>
    </row>
    <row r="100" spans="7:7">
      <c r="G100" s="2" t="s">
        <v>0</v>
      </c>
    </row>
    <row r="101" spans="7:7">
      <c r="G101" s="2" t="s">
        <v>0</v>
      </c>
    </row>
    <row r="102" spans="7:7">
      <c r="G102" s="2" t="s">
        <v>0</v>
      </c>
    </row>
    <row r="103" spans="7:7">
      <c r="G103" s="2" t="s">
        <v>0</v>
      </c>
    </row>
    <row r="104" spans="7:7">
      <c r="G104" s="2" t="s">
        <v>0</v>
      </c>
    </row>
    <row r="105" spans="7:7">
      <c r="G105" s="2" t="s">
        <v>0</v>
      </c>
    </row>
    <row r="106" spans="7:7">
      <c r="G106" s="2" t="s">
        <v>0</v>
      </c>
    </row>
    <row r="107" spans="7:7">
      <c r="G107" s="2" t="s">
        <v>0</v>
      </c>
    </row>
    <row r="108" spans="7:7">
      <c r="G108" s="2" t="s">
        <v>0</v>
      </c>
    </row>
    <row r="109" spans="7:7">
      <c r="G109" s="2" t="s">
        <v>0</v>
      </c>
    </row>
    <row r="110" spans="7:7">
      <c r="G110" s="2" t="s">
        <v>0</v>
      </c>
    </row>
    <row r="111" spans="7:7">
      <c r="G111" s="2" t="s">
        <v>0</v>
      </c>
    </row>
    <row r="112" spans="7:7">
      <c r="G112" s="2" t="s">
        <v>0</v>
      </c>
    </row>
    <row r="113" spans="7:7">
      <c r="G113" s="2" t="s">
        <v>0</v>
      </c>
    </row>
    <row r="114" spans="7:7">
      <c r="G114" s="2" t="s">
        <v>0</v>
      </c>
    </row>
    <row r="115" spans="7:7">
      <c r="G115" s="2" t="s">
        <v>0</v>
      </c>
    </row>
    <row r="116" spans="7:7">
      <c r="G116" s="2" t="s">
        <v>0</v>
      </c>
    </row>
    <row r="117" spans="7:7">
      <c r="G117" s="2" t="s">
        <v>0</v>
      </c>
    </row>
    <row r="118" spans="7:7">
      <c r="G118" s="2" t="s">
        <v>0</v>
      </c>
    </row>
    <row r="119" spans="7:7">
      <c r="G119" s="2" t="s">
        <v>0</v>
      </c>
    </row>
    <row r="133" spans="8:8">
      <c r="H133" s="2" t="s">
        <v>0</v>
      </c>
    </row>
    <row r="134" spans="8:8">
      <c r="H134" s="2" t="s">
        <v>0</v>
      </c>
    </row>
    <row r="135" spans="8:8">
      <c r="H135" s="2" t="s">
        <v>0</v>
      </c>
    </row>
    <row r="136" spans="8:8">
      <c r="H136" s="2" t="s">
        <v>0</v>
      </c>
    </row>
    <row r="137" spans="8:8">
      <c r="H137" s="2" t="s">
        <v>0</v>
      </c>
    </row>
    <row r="138" spans="8:8">
      <c r="H138" s="2" t="s">
        <v>0</v>
      </c>
    </row>
    <row r="139" spans="8:8">
      <c r="H139" s="2" t="s">
        <v>0</v>
      </c>
    </row>
    <row r="140" spans="8:8">
      <c r="H140" s="2" t="s">
        <v>0</v>
      </c>
    </row>
    <row r="141" spans="8:8">
      <c r="H141" s="2" t="s">
        <v>0</v>
      </c>
    </row>
    <row r="142" spans="8:8">
      <c r="H142" s="2" t="s">
        <v>0</v>
      </c>
    </row>
    <row r="143" spans="8:8">
      <c r="H143" s="2" t="s">
        <v>0</v>
      </c>
    </row>
    <row r="144" spans="8:8">
      <c r="H144" s="2" t="s">
        <v>0</v>
      </c>
    </row>
    <row r="145" spans="8:8">
      <c r="H145" s="2" t="s">
        <v>0</v>
      </c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60" spans="8:8">
      <c r="H160" s="2" t="s">
        <v>0</v>
      </c>
    </row>
    <row r="161" spans="8:8">
      <c r="H161" s="2" t="s">
        <v>0</v>
      </c>
    </row>
    <row r="162" spans="8:8">
      <c r="H162" s="2" t="s">
        <v>0</v>
      </c>
    </row>
    <row r="163" spans="8:8">
      <c r="H163" s="2" t="s">
        <v>0</v>
      </c>
    </row>
    <row r="164" spans="8:8">
      <c r="H164" s="2" t="s">
        <v>0</v>
      </c>
    </row>
    <row r="165" spans="8:8">
      <c r="H165" s="2" t="s">
        <v>0</v>
      </c>
    </row>
    <row r="166" spans="8:8">
      <c r="H166" s="2" t="s">
        <v>0</v>
      </c>
    </row>
    <row r="167" spans="8:8">
      <c r="H167" s="2" t="s">
        <v>0</v>
      </c>
    </row>
    <row r="168" spans="8:8">
      <c r="H168" s="2" t="s">
        <v>0</v>
      </c>
    </row>
    <row r="169" spans="8:8">
      <c r="H169" s="2" t="s">
        <v>0</v>
      </c>
    </row>
    <row r="170" spans="8:8">
      <c r="H170" s="2" t="s">
        <v>0</v>
      </c>
    </row>
    <row r="171" spans="8:8">
      <c r="H171" s="2" t="s">
        <v>0</v>
      </c>
    </row>
    <row r="172" spans="8:8">
      <c r="H172" s="2" t="s">
        <v>0</v>
      </c>
    </row>
    <row r="173" spans="8:8">
      <c r="H173" s="2" t="s">
        <v>0</v>
      </c>
    </row>
    <row r="174" spans="8:8">
      <c r="H174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17" spans="8:8">
      <c r="H217" s="2" t="s">
        <v>0</v>
      </c>
    </row>
    <row r="218" spans="8:8">
      <c r="H218" s="2" t="s">
        <v>0</v>
      </c>
    </row>
    <row r="219" spans="8:8">
      <c r="H219" s="2" t="s">
        <v>0</v>
      </c>
    </row>
    <row r="220" spans="8:8">
      <c r="H220" s="2" t="s">
        <v>0</v>
      </c>
    </row>
    <row r="221" spans="8:8">
      <c r="H221" s="2" t="s">
        <v>0</v>
      </c>
    </row>
    <row r="222" spans="8:8">
      <c r="H222" s="2" t="s">
        <v>0</v>
      </c>
    </row>
    <row r="223" spans="8:8">
      <c r="H223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271" spans="8:8">
      <c r="H271" s="2" t="s">
        <v>0</v>
      </c>
    </row>
    <row r="272" spans="8:8">
      <c r="H272" s="2" t="s">
        <v>0</v>
      </c>
    </row>
    <row r="273" spans="8:8">
      <c r="H273" s="2" t="s">
        <v>0</v>
      </c>
    </row>
    <row r="274" spans="8:8">
      <c r="H274" s="2" t="s">
        <v>0</v>
      </c>
    </row>
    <row r="275" spans="8:8">
      <c r="H275" s="2" t="s">
        <v>0</v>
      </c>
    </row>
    <row r="276" spans="8:8">
      <c r="H276" s="2" t="s">
        <v>0</v>
      </c>
    </row>
    <row r="277" spans="8:8">
      <c r="H277" s="2" t="s">
        <v>0</v>
      </c>
    </row>
    <row r="7822" spans="9:9">
      <c r="I7822" s="9"/>
    </row>
  </sheetData>
  <mergeCells count="7">
    <mergeCell ref="F10:F11"/>
    <mergeCell ref="G10:G11"/>
    <mergeCell ref="A1:G1"/>
    <mergeCell ref="A6:I6"/>
    <mergeCell ref="A10:A11"/>
    <mergeCell ref="E10:E11"/>
    <mergeCell ref="A8:I8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19.66_2014</vt:lpstr>
      <vt:lpstr>A_IMPRESIÓN_IM</vt:lpstr>
      <vt:lpstr>'19.66_2014'!Área_de_impresión</vt:lpstr>
      <vt:lpstr>'19.66_2014'!Imprimir_área_IM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2014-04-01T17:44:34Z</cp:lastPrinted>
  <dcterms:created xsi:type="dcterms:W3CDTF">2004-02-02T23:18:28Z</dcterms:created>
  <dcterms:modified xsi:type="dcterms:W3CDTF">2015-04-29T15:24:53Z</dcterms:modified>
</cp:coreProperties>
</file>